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A7DEB052-2092-4A4A-B4BB-983FE9EAE133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38640" windowHeight="1584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s="1"/>
  <c r="D60" i="1" l="1"/>
  <c r="D62" i="1" s="1"/>
  <c r="C60" i="1"/>
  <c r="C62" i="1" s="1"/>
</calcChain>
</file>

<file path=xl/sharedStrings.xml><?xml version="1.0" encoding="utf-8"?>
<sst xmlns="http://schemas.openxmlformats.org/spreadsheetml/2006/main" count="63" uniqueCount="55">
  <si>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</si>
  <si>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</si>
  <si>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</si>
  <si>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</si>
  <si>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</si>
  <si>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</si>
  <si>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</si>
  <si>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</si>
  <si>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</si>
  <si>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</si>
  <si>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</si>
  <si>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</si>
  <si>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</si>
  <si>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</si>
  <si>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</si>
  <si>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</si>
  <si>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</si>
  <si>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</si>
  <si>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</si>
  <si>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</si>
  <si>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</si>
  <si>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</si>
  <si>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</si>
  <si>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</si>
  <si>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</si>
  <si>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</si>
  <si>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</si>
  <si>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</si>
  <si>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</si>
  <si>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</si>
  <si>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</si>
  <si>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</si>
  <si>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</si>
  <si>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</si>
  <si>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</si>
  <si>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</si>
  <si>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</si>
  <si>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</si>
  <si>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</si>
  <si>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</si>
  <si>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</si>
  <si>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</si>
  <si>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</si>
  <si>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</si>
  <si>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</si>
  <si>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</si>
  <si>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</si>
  <si>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</si>
  <si>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</si>
  <si>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</si>
  <si>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</si>
  <si>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JUNTA CENTRAL DE AGUA Y SANEAMIENTO</t>
  </si>
  <si>
    <t>Del 01 de Enero al 31 de Diciembre de 2025 y Del 1 de Enero al 31 de Diciembre de 2024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</si>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</sst>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3</xdr:col>
      <xdr:colOff>1745528</xdr:colOff>
      <xdr:row>78</xdr:row>
      <xdr:rowOff>48660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63CBC1-8BD0-4611-972B-97A7C8ED3D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176005" y="11833777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="92" zoomScaleNormal="92" workbookViewId="0">
      <selection activeCell="D85" sqref="D8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51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52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53</v>
      </c>
      <c r="D5" s="37" t="s">
        <v>54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583821806.66000009</v>
      </c>
      <c r="D8" s="19">
        <f>SUM(D9:D18)</f>
        <v>547014864.48000002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24740550.949999999</v>
      </c>
      <c r="D13" s="21">
        <v>19509776.309999999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3003107.13</v>
      </c>
      <c r="D15" s="21">
        <v>2281214.52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195020098.72999999</v>
      </c>
      <c r="D16" s="21">
        <v>202737122.34999999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354819535.87</v>
      </c>
      <c r="D17" s="21">
        <v>322486751.30000001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6238513.9800000004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290153717.24000001</v>
      </c>
      <c r="D19" s="19">
        <f>SUM(D20:D35)</f>
        <v>282681925.41000003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114160124.98999999</v>
      </c>
      <c r="D20" s="21">
        <v>107898831.43000001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15005386.789999999</v>
      </c>
      <c r="D21" s="21">
        <v>13545976.199999999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53490579.25</v>
      </c>
      <c r="D22" s="21">
        <v>49449313.789999999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70018265.969999999</v>
      </c>
      <c r="D23" s="21">
        <v>50380098.630000003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3720156.36</v>
      </c>
      <c r="D24" s="21">
        <v>34400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11740429.25</v>
      </c>
      <c r="D25" s="21">
        <v>5356963.5199999996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15873233.32</v>
      </c>
      <c r="D26" s="21">
        <v>27350245.760000002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6145541.3099999996</v>
      </c>
      <c r="D27" s="21">
        <v>5390416.8099999996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23275679.27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293668089.42000008</v>
      </c>
      <c r="D36" s="23">
        <f>SUM(D8-D19)</f>
        <v>264332939.06999999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337096195.13999999</v>
      </c>
      <c r="D43" s="24">
        <f>SUM(D44:D46)</f>
        <v>201436014.74999997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312202690.07999998</v>
      </c>
      <c r="D44" s="26">
        <v>194359768.28999999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22456382.18</v>
      </c>
      <c r="D45" s="26">
        <v>6869503.1399999997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2437122.88</v>
      </c>
      <c r="D46" s="26">
        <v>206743.32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-337096195.13999999</v>
      </c>
      <c r="D47" s="24">
        <f>D39-D43</f>
        <v>-201436014.74999997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-43428105.719999909</v>
      </c>
      <c r="D62" s="32">
        <f>SUM(D60,D47,D36)</f>
        <v>62896924.320000023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299890704.31999999</v>
      </c>
      <c r="D64" s="33">
        <v>236993780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256462598.60000008</v>
      </c>
      <c r="D65" s="33">
        <v>299890704.32000005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50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 t="s">
        <v>49</v>
      </c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2019-12-03T19:09:42Z</dcterms:created>
  <dcterms:modified xsi:type="dcterms:W3CDTF">2025-01-27T19:32:02Z</dcterms:modified>
</cp:coreProperties>
</file>